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Budget draft 16-17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<sst xmlns="http://schemas.openxmlformats.org/spreadsheetml/2006/main" count="65" uniqueCount="64">
  <si>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Dunchideock Parish Council Accounts</t>
  </si>
  <si>
    <t>Expenditure</t>
  </si>
  <si>
    <t>15/16</t>
  </si>
  <si>
    <t>16/17
Budget
Proposal</t>
  </si>
  <si>
    <t>06/07</t>
  </si>
  <si>
    <t>07/08</t>
  </si>
  <si>
    <t>08/09</t>
  </si>
  <si>
    <t>09/10</t>
  </si>
  <si>
    <t>13/14</t>
  </si>
  <si>
    <t>14/15</t>
  </si>
  <si>
    <t>Insurance</t>
  </si>
  <si>
    <t>Village Hall Rent</t>
  </si>
  <si>
    <t>Audit - Internal</t>
  </si>
  <si>
    <t>Clerk's Emolument</t>
  </si>
  <si>
    <t>Clerk's tax 12/13</t>
  </si>
  <si>
    <t>Clerk's Emolument 13/14</t>
  </si>
  <si>
    <t>Clerk's Emolument 14/15</t>
  </si>
  <si>
    <t>Clerk's Emolument 15/16</t>
  </si>
  <si>
    <t>Noticeboards repair</t>
  </si>
  <si>
    <t>Training (inc Cllrs Guide)</t>
  </si>
  <si>
    <t>Other Projects/Maintenance</t>
  </si>
  <si>
    <t>Country News</t>
  </si>
  <si>
    <t>DALC AGM</t>
  </si>
  <si>
    <t>Queen's Jubilee (parish cost)</t>
  </si>
  <si>
    <t>Queen's Jubilee (Mugs - Owen)</t>
  </si>
  <si>
    <t>Queen's Birthday (parish cost)</t>
  </si>
  <si>
    <t>Charity - RB Legion</t>
  </si>
  <si>
    <t>Village bulbs planting</t>
  </si>
  <si>
    <t>Parish web domain name</t>
  </si>
  <si>
    <t>Parish Guide</t>
  </si>
  <si>
    <t>Village Hall - refund</t>
  </si>
  <si>
    <t>Repairs to wall map</t>
  </si>
  <si>
    <t>Village Hall Tarmac</t>
  </si>
  <si>
    <t>WI Bench replacement</t>
  </si>
  <si>
    <t>Parish Plan/update</t>
  </si>
  <si>
    <t>Total Expenditure</t>
  </si>
  <si>
    <t>Income</t>
  </si>
  <si>
    <t>Election - hire of VH</t>
  </si>
  <si>
    <t>Donation - litter</t>
  </si>
  <si>
    <t>Donation - web advert</t>
  </si>
  <si>
    <t>Parker - bulbs overpayment</t>
  </si>
  <si>
    <t>TDC Community Fund</t>
  </si>
  <si>
    <t>VAT Refunds</t>
  </si>
  <si>
    <t>Web Advert donation</t>
  </si>
  <si>
    <t>BT Grant for masonry work</t>
  </si>
  <si>
    <t>Queen's Birthday</t>
  </si>
  <si>
    <t>Total Income</t>
  </si>
  <si>
    <t>Elector Fund Grant</t>
  </si>
  <si>
    <t>Transparency code grant</t>
  </si>
  <si>
    <t>Training contribution</t>
  </si>
  <si>
    <t>16/17</t>
  </si>
  <si>
    <t>Actual to 01/11</t>
  </si>
  <si>
    <t>Clerk's and Office expenses</t>
  </si>
  <si>
    <t>Computer equipment;repairs</t>
  </si>
  <si>
    <t>VAT</t>
  </si>
  <si>
    <t>Budget Proposals for 2017 to 2018</t>
  </si>
  <si>
    <t>17/18</t>
  </si>
  <si>
    <t>Budget</t>
  </si>
  <si>
    <t>Clerk's Salary</t>
  </si>
  <si>
    <t>216 use of home as office</t>
  </si>
  <si>
    <t>Subscriptions</t>
  </si>
  <si>
    <t>Election contingency</t>
  </si>
  <si>
    <t>Precept</t>
  </si>
  <si>
    <t>C.Tax support grant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</si>
</sst>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2"/>
      <name val="Helv"/>
      <family val="0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medium"/>
      <top/>
      <bottom/>
    </border>
    <border>
      <left style="medium"/>
      <right style="thin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medium"/>
      <top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 style="thin"/>
      <top style="thin">
        <color indexed="2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medium"/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medium"/>
      <right style="medium"/>
      <top style="thin">
        <color theme="0" tint="-0.4999699890613556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medium"/>
    </border>
    <border>
      <left style="medium"/>
      <right style="thin"/>
      <top style="thin">
        <color indexed="23"/>
      </top>
      <bottom style="thin"/>
    </border>
    <border>
      <left>
        <color indexed="63"/>
      </left>
      <right style="medium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lef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7" xfId="0" applyNumberFormat="1" applyFont="1" applyBorder="1" applyAlignment="1">
      <alignment horizontal="right" vertical="center" indent="1"/>
    </xf>
    <xf numFmtId="3" fontId="0" fillId="0" borderId="17" xfId="0" applyNumberFormat="1" applyFill="1" applyBorder="1" applyAlignment="1">
      <alignment horizontal="right" vertical="center" indent="1"/>
    </xf>
    <xf numFmtId="3" fontId="0" fillId="0" borderId="18" xfId="0" applyNumberFormat="1" applyFill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0" fontId="0" fillId="0" borderId="20" xfId="0" applyBorder="1" applyAlignment="1">
      <alignment horizontal="left" vertical="center" indent="1"/>
    </xf>
    <xf numFmtId="3" fontId="0" fillId="0" borderId="21" xfId="0" applyNumberFormat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2" xfId="0" applyNumberFormat="1" applyFill="1" applyBorder="1" applyAlignment="1">
      <alignment horizontal="right" vertical="center" indent="1"/>
    </xf>
    <xf numFmtId="3" fontId="0" fillId="0" borderId="23" xfId="0" applyNumberFormat="1" applyFill="1" applyBorder="1" applyAlignment="1">
      <alignment horizontal="right" vertical="center" indent="1"/>
    </xf>
    <xf numFmtId="0" fontId="0" fillId="0" borderId="20" xfId="0" applyFont="1" applyBorder="1" applyAlignment="1">
      <alignment horizontal="left" vertical="center" indent="1"/>
    </xf>
    <xf numFmtId="3" fontId="0" fillId="0" borderId="24" xfId="0" applyNumberFormat="1" applyFill="1" applyBorder="1" applyAlignment="1">
      <alignment horizontal="right" vertical="center" indent="1"/>
    </xf>
    <xf numFmtId="3" fontId="0" fillId="0" borderId="25" xfId="0" applyNumberFormat="1" applyFill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 indent="1"/>
    </xf>
    <xf numFmtId="3" fontId="5" fillId="33" borderId="13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29" xfId="0" applyNumberFormat="1" applyBorder="1" applyAlignment="1">
      <alignment horizontal="right" vertical="center" indent="1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 indent="1"/>
    </xf>
    <xf numFmtId="3" fontId="0" fillId="0" borderId="30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left" vertical="center" indent="1"/>
    </xf>
    <xf numFmtId="3" fontId="0" fillId="0" borderId="32" xfId="0" applyNumberFormat="1" applyBorder="1" applyAlignment="1">
      <alignment horizontal="right" vertical="center" indent="1"/>
    </xf>
    <xf numFmtId="3" fontId="0" fillId="0" borderId="32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left" vertical="center" indent="1"/>
    </xf>
    <xf numFmtId="3" fontId="0" fillId="0" borderId="34" xfId="0" applyNumberFormat="1" applyBorder="1" applyAlignment="1">
      <alignment horizontal="right" vertical="center" indent="1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indent="5"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42" applyNumberFormat="1" applyFill="1" applyAlignment="1">
      <alignment/>
    </xf>
    <xf numFmtId="164" fontId="5" fillId="0" borderId="0" xfId="42" applyNumberFormat="1" applyFont="1" applyAlignment="1">
      <alignment/>
    </xf>
    <xf numFmtId="164" fontId="5" fillId="0" borderId="0" xfId="42" applyNumberFormat="1" applyFont="1" applyFill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5" fillId="0" borderId="37" xfId="0" applyFon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3" fontId="0" fillId="0" borderId="42" xfId="0" applyNumberFormat="1" applyBorder="1" applyAlignment="1">
      <alignment horizontal="right" vertical="center" indent="1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right" vertical="center" indent="1"/>
    </xf>
    <xf numFmtId="0" fontId="0" fillId="0" borderId="46" xfId="0" applyBorder="1" applyAlignment="1">
      <alignment horizontal="left" vertical="center" indent="1"/>
    </xf>
    <xf numFmtId="0" fontId="5" fillId="0" borderId="0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43" xfId="0" applyNumberFormat="1" applyFill="1" applyBorder="1" applyAlignment="1">
      <alignment horizontal="right" vertical="center" indent="1"/>
    </xf>
    <xf numFmtId="3" fontId="0" fillId="0" borderId="44" xfId="0" applyNumberForma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0" fillId="0" borderId="48" xfId="0" applyNumberFormat="1" applyFill="1" applyBorder="1" applyAlignment="1">
      <alignment horizontal="right" vertical="center" indent="1"/>
    </xf>
    <xf numFmtId="3" fontId="0" fillId="0" borderId="49" xfId="0" applyNumberFormat="1" applyFill="1" applyBorder="1" applyAlignment="1">
      <alignment horizontal="right" vertical="center" indent="1"/>
    </xf>
    <xf numFmtId="3" fontId="0" fillId="0" borderId="50" xfId="0" applyNumberFormat="1" applyFill="1" applyBorder="1" applyAlignment="1">
      <alignment horizontal="right" vertical="center" indent="1"/>
    </xf>
    <xf numFmtId="3" fontId="5" fillId="0" borderId="47" xfId="0" applyNumberFormat="1" applyFont="1" applyFill="1" applyBorder="1" applyAlignment="1">
      <alignment horizontal="right" vertical="center" indent="1"/>
    </xf>
    <xf numFmtId="3" fontId="5" fillId="33" borderId="13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 inden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5 2" xfId="66"/>
    <cellStyle name="Normal 5 3" xfId="67"/>
    <cellStyle name="Normal 6" xfId="68"/>
    <cellStyle name="Normal 6 2" xfId="69"/>
    <cellStyle name="Normal 6 3" xfId="70"/>
    <cellStyle name="Normal 6 4" xfId="71"/>
    <cellStyle name="Normal 6 4 2" xfId="72"/>
    <cellStyle name="Normal 6 4 2 2" xfId="73"/>
    <cellStyle name="Normal 7" xfId="74"/>
    <cellStyle name="Normal 8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Zeros="0" tabSelected="1" zoomScalePageLayoutView="0" workbookViewId="0" topLeftCell="A1">
      <pane xSplit="1" ySplit="4" topLeftCell="F36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L44" sqref="L44"/>
    </sheetView>
  </sheetViews>
  <sheetFormatPr defaultColWidth="9.140625" defaultRowHeight="12.75"/>
  <cols>
    <col min="1" max="1" width="28.28125" style="0" customWidth="1"/>
    <col min="2" max="5" width="6.7109375" style="0" hidden="1" customWidth="1"/>
    <col min="6" max="7" width="7.7109375" style="0" customWidth="1"/>
    <col min="8" max="8" width="1.7109375" style="0" customWidth="1"/>
    <col min="9" max="9" width="7.7109375" style="0" customWidth="1"/>
    <col min="10" max="10" width="9.8515625" style="0" customWidth="1"/>
    <col min="11" max="11" width="14.28125" style="0" bestFit="1" customWidth="1"/>
  </cols>
  <sheetData>
    <row r="1" ht="26.25">
      <c r="A1" s="1" t="s">
        <v>0</v>
      </c>
    </row>
    <row r="2" ht="36" customHeight="1" thickBot="1">
      <c r="A2" s="2" t="s">
        <v>55</v>
      </c>
    </row>
    <row r="3" spans="1:12" ht="21" customHeight="1" thickBot="1">
      <c r="A3" s="3" t="s">
        <v>1</v>
      </c>
      <c r="B3" s="4"/>
      <c r="C3" s="4"/>
      <c r="D3" s="5"/>
      <c r="E3" s="5"/>
      <c r="F3" s="5"/>
      <c r="G3" s="5"/>
      <c r="H3" s="76"/>
      <c r="I3" s="83"/>
      <c r="J3" s="98" t="s">
        <v>3</v>
      </c>
      <c r="K3" s="89" t="s">
        <v>50</v>
      </c>
      <c r="L3" s="91" t="s">
        <v>56</v>
      </c>
    </row>
    <row r="4" spans="1:12" ht="20.25" customHeight="1" thickBot="1">
      <c r="A4" s="6"/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10"/>
      <c r="I4" s="69" t="s">
        <v>2</v>
      </c>
      <c r="J4" s="99"/>
      <c r="K4" s="84" t="s">
        <v>51</v>
      </c>
      <c r="L4" s="91" t="s">
        <v>57</v>
      </c>
    </row>
    <row r="5" spans="1:12" ht="13.5" customHeight="1">
      <c r="A5" s="11" t="s">
        <v>10</v>
      </c>
      <c r="B5" s="12">
        <v>207.91</v>
      </c>
      <c r="C5" s="13">
        <v>216.74</v>
      </c>
      <c r="D5" s="13">
        <v>216.92</v>
      </c>
      <c r="E5" s="14">
        <v>224.96</v>
      </c>
      <c r="F5" s="15">
        <v>160.29</v>
      </c>
      <c r="G5" s="16">
        <v>157.47</v>
      </c>
      <c r="H5" s="17"/>
      <c r="I5" s="70">
        <v>154</v>
      </c>
      <c r="J5" s="92">
        <v>165</v>
      </c>
      <c r="K5" s="86">
        <v>160</v>
      </c>
      <c r="L5" s="34">
        <v>170</v>
      </c>
    </row>
    <row r="6" spans="1:12" ht="13.5" customHeight="1">
      <c r="A6" s="18" t="s">
        <v>11</v>
      </c>
      <c r="B6" s="19">
        <v>100</v>
      </c>
      <c r="C6" s="20">
        <v>100</v>
      </c>
      <c r="D6" s="20">
        <v>154</v>
      </c>
      <c r="E6" s="21">
        <v>91</v>
      </c>
      <c r="F6" s="22">
        <v>121.87</v>
      </c>
      <c r="G6" s="23">
        <v>90</v>
      </c>
      <c r="H6" s="17"/>
      <c r="I6" s="26">
        <v>0</v>
      </c>
      <c r="J6" s="93">
        <v>140</v>
      </c>
      <c r="K6" s="86">
        <v>0</v>
      </c>
      <c r="L6" s="34">
        <v>140</v>
      </c>
    </row>
    <row r="7" spans="1:12" ht="13.5" customHeight="1">
      <c r="A7" s="18" t="s">
        <v>12</v>
      </c>
      <c r="B7" s="19">
        <v>28</v>
      </c>
      <c r="C7" s="20">
        <v>28</v>
      </c>
      <c r="D7" s="20">
        <v>28</v>
      </c>
      <c r="E7" s="21">
        <v>28</v>
      </c>
      <c r="F7" s="22">
        <v>35</v>
      </c>
      <c r="G7" s="23">
        <v>15</v>
      </c>
      <c r="H7" s="17"/>
      <c r="I7" s="26">
        <v>15</v>
      </c>
      <c r="J7" s="93">
        <v>30</v>
      </c>
      <c r="K7" s="86">
        <v>40</v>
      </c>
      <c r="L7" s="34">
        <v>40</v>
      </c>
    </row>
    <row r="8" spans="1:12" ht="13.5" customHeight="1">
      <c r="A8" s="18" t="s">
        <v>60</v>
      </c>
      <c r="B8" s="19">
        <v>46</v>
      </c>
      <c r="C8" s="20">
        <v>45</v>
      </c>
      <c r="D8" s="20">
        <v>46</v>
      </c>
      <c r="E8" s="21">
        <v>53.25</v>
      </c>
      <c r="F8" s="22">
        <v>59.66</v>
      </c>
      <c r="G8" s="23">
        <v>59.66</v>
      </c>
      <c r="H8" s="17"/>
      <c r="I8" s="26">
        <v>61</v>
      </c>
      <c r="J8" s="93">
        <v>67</v>
      </c>
      <c r="K8" s="86">
        <v>54</v>
      </c>
      <c r="L8" s="34">
        <v>100</v>
      </c>
    </row>
    <row r="9" spans="1:12" ht="13.5" customHeight="1" hidden="1">
      <c r="A9" s="18" t="s">
        <v>13</v>
      </c>
      <c r="B9" s="19">
        <v>500</v>
      </c>
      <c r="C9" s="20">
        <v>550</v>
      </c>
      <c r="D9" s="20">
        <v>550</v>
      </c>
      <c r="E9" s="21">
        <v>550</v>
      </c>
      <c r="F9" s="22"/>
      <c r="G9" s="23"/>
      <c r="H9" s="17"/>
      <c r="I9" s="26"/>
      <c r="J9" s="93"/>
      <c r="K9" s="86"/>
      <c r="L9" s="34"/>
    </row>
    <row r="10" spans="1:12" ht="13.5" customHeight="1" hidden="1">
      <c r="A10" s="18" t="s">
        <v>14</v>
      </c>
      <c r="B10" s="19"/>
      <c r="C10" s="20"/>
      <c r="D10" s="20"/>
      <c r="E10" s="21"/>
      <c r="F10" s="22"/>
      <c r="G10" s="23"/>
      <c r="H10" s="17"/>
      <c r="I10" s="26"/>
      <c r="J10" s="93"/>
      <c r="K10" s="86"/>
      <c r="L10" s="34"/>
    </row>
    <row r="11" spans="1:12" ht="13.5" customHeight="1">
      <c r="A11" s="24" t="s">
        <v>15</v>
      </c>
      <c r="B11" s="19"/>
      <c r="C11" s="20"/>
      <c r="D11" s="20"/>
      <c r="E11" s="21"/>
      <c r="F11" s="22">
        <v>650</v>
      </c>
      <c r="G11" s="23"/>
      <c r="H11" s="17"/>
      <c r="I11" s="26"/>
      <c r="J11" s="93"/>
      <c r="K11" s="86"/>
      <c r="L11" s="34"/>
    </row>
    <row r="12" spans="1:12" ht="13.5" customHeight="1">
      <c r="A12" s="24" t="s">
        <v>16</v>
      </c>
      <c r="B12" s="19"/>
      <c r="C12" s="20"/>
      <c r="D12" s="20"/>
      <c r="E12" s="21"/>
      <c r="F12" s="22"/>
      <c r="G12" s="23">
        <v>375</v>
      </c>
      <c r="H12" s="17"/>
      <c r="I12" s="26"/>
      <c r="J12" s="93"/>
      <c r="K12" s="86"/>
      <c r="L12" s="34"/>
    </row>
    <row r="13" spans="1:12" ht="13.5" customHeight="1">
      <c r="A13" s="24" t="s">
        <v>17</v>
      </c>
      <c r="B13" s="19"/>
      <c r="C13" s="20"/>
      <c r="D13" s="20"/>
      <c r="E13" s="21"/>
      <c r="F13" s="22"/>
      <c r="G13" s="23"/>
      <c r="H13" s="17"/>
      <c r="I13" s="26">
        <v>858</v>
      </c>
      <c r="J13" s="93">
        <v>1000</v>
      </c>
      <c r="K13" s="86"/>
      <c r="L13" s="34"/>
    </row>
    <row r="14" spans="1:12" ht="13.5" customHeight="1">
      <c r="A14" s="18" t="s">
        <v>58</v>
      </c>
      <c r="B14" s="19"/>
      <c r="C14" s="20"/>
      <c r="D14" s="20"/>
      <c r="E14" s="21"/>
      <c r="F14" s="22"/>
      <c r="G14" s="23"/>
      <c r="H14" s="17"/>
      <c r="I14" s="26"/>
      <c r="J14" s="93"/>
      <c r="K14" s="86">
        <v>627</v>
      </c>
      <c r="L14" s="34">
        <v>1000</v>
      </c>
    </row>
    <row r="15" spans="1:13" ht="13.5" customHeight="1">
      <c r="A15" s="18" t="s">
        <v>52</v>
      </c>
      <c r="B15" s="19">
        <v>59</v>
      </c>
      <c r="C15" s="20">
        <v>56.87</v>
      </c>
      <c r="D15" s="20">
        <v>57.64</v>
      </c>
      <c r="E15" s="21">
        <v>85.86</v>
      </c>
      <c r="F15" s="22">
        <v>44.6</v>
      </c>
      <c r="G15" s="23">
        <v>41.67</v>
      </c>
      <c r="H15" s="17"/>
      <c r="I15" s="26">
        <v>141</v>
      </c>
      <c r="J15" s="93">
        <v>200</v>
      </c>
      <c r="K15" s="86">
        <v>24</v>
      </c>
      <c r="L15" s="34">
        <v>250</v>
      </c>
      <c r="M15" t="s">
        <v>59</v>
      </c>
    </row>
    <row r="16" spans="1:12" ht="13.5" customHeight="1">
      <c r="A16" s="18" t="s">
        <v>18</v>
      </c>
      <c r="B16" s="19"/>
      <c r="C16" s="20"/>
      <c r="D16" s="20"/>
      <c r="E16" s="21">
        <v>42.2</v>
      </c>
      <c r="F16" s="22">
        <v>150</v>
      </c>
      <c r="G16" s="23"/>
      <c r="H16" s="17"/>
      <c r="I16" s="26"/>
      <c r="J16" s="93"/>
      <c r="K16" s="86"/>
      <c r="L16" s="34">
        <v>50</v>
      </c>
    </row>
    <row r="17" spans="1:12" ht="13.5" customHeight="1">
      <c r="A17" s="24" t="s">
        <v>19</v>
      </c>
      <c r="B17" s="19"/>
      <c r="C17" s="20"/>
      <c r="D17" s="20"/>
      <c r="E17" s="20"/>
      <c r="F17" s="22">
        <v>4</v>
      </c>
      <c r="G17" s="23">
        <f>12+30</f>
        <v>42</v>
      </c>
      <c r="H17" s="17"/>
      <c r="I17" s="26">
        <v>102</v>
      </c>
      <c r="J17" s="93">
        <v>100</v>
      </c>
      <c r="K17" s="86">
        <v>25</v>
      </c>
      <c r="L17" s="34">
        <v>100</v>
      </c>
    </row>
    <row r="18" spans="1:12" ht="13.5" customHeight="1">
      <c r="A18" s="18" t="s">
        <v>20</v>
      </c>
      <c r="B18" s="19"/>
      <c r="C18" s="20"/>
      <c r="D18" s="20"/>
      <c r="E18" s="20"/>
      <c r="F18" s="22"/>
      <c r="G18" s="23">
        <v>40</v>
      </c>
      <c r="H18" s="17"/>
      <c r="I18" s="26">
        <v>1052</v>
      </c>
      <c r="J18" s="93">
        <v>250</v>
      </c>
      <c r="K18" s="86"/>
      <c r="L18" s="34">
        <v>250</v>
      </c>
    </row>
    <row r="19" spans="1:12" ht="13.5" customHeight="1">
      <c r="A19" s="18" t="s">
        <v>21</v>
      </c>
      <c r="B19" s="19">
        <v>75</v>
      </c>
      <c r="C19" s="20">
        <v>60</v>
      </c>
      <c r="D19" s="20">
        <v>60</v>
      </c>
      <c r="E19" s="21">
        <v>50</v>
      </c>
      <c r="F19" s="22"/>
      <c r="G19" s="23"/>
      <c r="H19" s="17"/>
      <c r="I19" s="26">
        <v>0</v>
      </c>
      <c r="J19" s="93"/>
      <c r="K19" s="86"/>
      <c r="L19" s="34">
        <v>0</v>
      </c>
    </row>
    <row r="20" spans="1:12" ht="13.5" customHeight="1">
      <c r="A20" s="18" t="s">
        <v>22</v>
      </c>
      <c r="B20" s="19">
        <v>15</v>
      </c>
      <c r="C20" s="20">
        <v>15</v>
      </c>
      <c r="D20" s="20">
        <v>30</v>
      </c>
      <c r="E20" s="21">
        <v>30</v>
      </c>
      <c r="F20" s="22"/>
      <c r="G20" s="23"/>
      <c r="H20" s="17"/>
      <c r="I20" s="26">
        <v>0</v>
      </c>
      <c r="J20" s="93">
        <v>20</v>
      </c>
      <c r="K20" s="86"/>
      <c r="L20" s="34">
        <v>25</v>
      </c>
    </row>
    <row r="21" spans="1:12" ht="13.5" customHeight="1">
      <c r="A21" s="18" t="s">
        <v>23</v>
      </c>
      <c r="B21" s="19"/>
      <c r="C21" s="20"/>
      <c r="D21" s="20"/>
      <c r="E21" s="20"/>
      <c r="F21" s="22"/>
      <c r="G21" s="23"/>
      <c r="H21" s="17"/>
      <c r="I21" s="26"/>
      <c r="J21" s="93"/>
      <c r="K21" s="86"/>
      <c r="L21" s="34"/>
    </row>
    <row r="22" spans="1:12" ht="13.5" customHeight="1">
      <c r="A22" s="18" t="s">
        <v>24</v>
      </c>
      <c r="B22" s="19"/>
      <c r="C22" s="20"/>
      <c r="D22" s="20"/>
      <c r="E22" s="20"/>
      <c r="F22" s="22"/>
      <c r="G22" s="23"/>
      <c r="H22" s="17"/>
      <c r="I22" s="26"/>
      <c r="J22" s="93"/>
      <c r="K22" s="86"/>
      <c r="L22" s="34"/>
    </row>
    <row r="23" spans="1:12" ht="13.5" customHeight="1">
      <c r="A23" s="24" t="s">
        <v>25</v>
      </c>
      <c r="B23" s="19"/>
      <c r="C23" s="20"/>
      <c r="D23" s="20"/>
      <c r="E23" s="20"/>
      <c r="F23" s="22"/>
      <c r="G23" s="23"/>
      <c r="H23" s="17"/>
      <c r="I23" s="26"/>
      <c r="J23" s="93">
        <v>300</v>
      </c>
      <c r="K23" s="86">
        <v>346</v>
      </c>
      <c r="L23" s="34"/>
    </row>
    <row r="24" spans="1:12" ht="13.5" customHeight="1">
      <c r="A24" s="18" t="s">
        <v>61</v>
      </c>
      <c r="B24" s="19"/>
      <c r="C24" s="20">
        <v>93.88</v>
      </c>
      <c r="D24" s="20"/>
      <c r="E24" s="21"/>
      <c r="F24" s="22"/>
      <c r="G24" s="23"/>
      <c r="H24" s="17"/>
      <c r="I24" s="26">
        <v>148</v>
      </c>
      <c r="J24" s="93"/>
      <c r="K24" s="86"/>
      <c r="L24" s="34">
        <v>1000</v>
      </c>
    </row>
    <row r="25" spans="1:12" ht="13.5" customHeight="1">
      <c r="A25" s="18" t="s">
        <v>26</v>
      </c>
      <c r="B25" s="19">
        <v>25</v>
      </c>
      <c r="C25" s="20">
        <v>25</v>
      </c>
      <c r="D25" s="20">
        <v>40</v>
      </c>
      <c r="E25" s="21">
        <v>40</v>
      </c>
      <c r="F25" s="22">
        <v>40</v>
      </c>
      <c r="G25" s="23"/>
      <c r="H25" s="17"/>
      <c r="I25" s="26">
        <v>0</v>
      </c>
      <c r="J25" s="93"/>
      <c r="K25" s="86"/>
      <c r="L25" s="34"/>
    </row>
    <row r="26" spans="1:12" ht="13.5" customHeight="1">
      <c r="A26" s="18" t="s">
        <v>27</v>
      </c>
      <c r="B26" s="19"/>
      <c r="C26" s="20"/>
      <c r="D26" s="20"/>
      <c r="E26" s="21">
        <f>62.5+16.21</f>
        <v>78.71000000000001</v>
      </c>
      <c r="F26" s="22"/>
      <c r="G26" s="23"/>
      <c r="H26" s="17"/>
      <c r="I26" s="26">
        <v>0</v>
      </c>
      <c r="J26" s="93"/>
      <c r="K26" s="86"/>
      <c r="L26" s="34"/>
    </row>
    <row r="27" spans="1:12" ht="13.5" customHeight="1">
      <c r="A27" s="18" t="s">
        <v>28</v>
      </c>
      <c r="B27" s="19"/>
      <c r="C27" s="20"/>
      <c r="D27" s="20"/>
      <c r="E27" s="20"/>
      <c r="F27" s="22">
        <v>9.94</v>
      </c>
      <c r="G27" s="23">
        <v>18.31</v>
      </c>
      <c r="H27" s="17"/>
      <c r="I27" s="26">
        <v>10</v>
      </c>
      <c r="J27" s="93">
        <v>20</v>
      </c>
      <c r="K27" s="86">
        <v>22</v>
      </c>
      <c r="L27" s="34">
        <v>25</v>
      </c>
    </row>
    <row r="28" spans="1:12" ht="13.5" customHeight="1">
      <c r="A28" s="18" t="s">
        <v>53</v>
      </c>
      <c r="B28" s="19"/>
      <c r="C28" s="20"/>
      <c r="D28" s="20"/>
      <c r="E28" s="20"/>
      <c r="F28" s="22"/>
      <c r="G28" s="23"/>
      <c r="H28" s="17"/>
      <c r="I28" s="26">
        <v>631</v>
      </c>
      <c r="J28" s="93">
        <v>50</v>
      </c>
      <c r="K28" s="86">
        <v>30</v>
      </c>
      <c r="L28" s="34">
        <v>250</v>
      </c>
    </row>
    <row r="29" spans="1:12" ht="13.5" customHeight="1" thickBot="1">
      <c r="A29" s="18" t="s">
        <v>54</v>
      </c>
      <c r="B29" s="19"/>
      <c r="C29" s="20"/>
      <c r="D29" s="20"/>
      <c r="E29" s="20"/>
      <c r="F29" s="87"/>
      <c r="G29" s="88"/>
      <c r="H29" s="17"/>
      <c r="I29" s="26"/>
      <c r="J29" s="93"/>
      <c r="K29" s="86">
        <v>71</v>
      </c>
      <c r="L29" s="34"/>
    </row>
    <row r="30" spans="1:12" ht="13.5" customHeight="1" hidden="1">
      <c r="A30" s="18" t="s">
        <v>29</v>
      </c>
      <c r="B30" s="19"/>
      <c r="C30" s="20"/>
      <c r="D30" s="20"/>
      <c r="E30" s="20"/>
      <c r="F30" s="25"/>
      <c r="G30" s="25"/>
      <c r="H30" s="17"/>
      <c r="I30" s="26"/>
      <c r="J30" s="93"/>
      <c r="K30" s="86"/>
      <c r="L30" s="34"/>
    </row>
    <row r="31" spans="1:12" ht="13.5" customHeight="1" hidden="1">
      <c r="A31" s="18" t="s">
        <v>30</v>
      </c>
      <c r="B31" s="19"/>
      <c r="C31" s="20">
        <v>116.5</v>
      </c>
      <c r="D31" s="20"/>
      <c r="E31" s="21"/>
      <c r="F31" s="26"/>
      <c r="G31" s="26"/>
      <c r="H31" s="17"/>
      <c r="I31" s="26"/>
      <c r="J31" s="93"/>
      <c r="K31" s="86"/>
      <c r="L31" s="34"/>
    </row>
    <row r="32" spans="1:12" ht="13.5" customHeight="1" hidden="1">
      <c r="A32" s="18" t="s">
        <v>31</v>
      </c>
      <c r="B32" s="19"/>
      <c r="C32" s="20">
        <v>8.5</v>
      </c>
      <c r="D32" s="20"/>
      <c r="E32" s="21"/>
      <c r="F32" s="26"/>
      <c r="G32" s="26"/>
      <c r="H32" s="17"/>
      <c r="I32" s="26"/>
      <c r="J32" s="93"/>
      <c r="K32" s="86"/>
      <c r="L32" s="34"/>
    </row>
    <row r="33" spans="1:12" ht="13.5" customHeight="1" hidden="1">
      <c r="A33" s="18" t="s">
        <v>32</v>
      </c>
      <c r="B33" s="19"/>
      <c r="C33" s="20"/>
      <c r="D33" s="20"/>
      <c r="E33" s="21">
        <v>500</v>
      </c>
      <c r="F33" s="26"/>
      <c r="G33" s="26"/>
      <c r="H33" s="17"/>
      <c r="I33" s="26"/>
      <c r="J33" s="93"/>
      <c r="K33" s="86"/>
      <c r="L33" s="34"/>
    </row>
    <row r="34" spans="1:12" ht="13.5" customHeight="1" hidden="1">
      <c r="A34" s="18" t="s">
        <v>33</v>
      </c>
      <c r="B34" s="19"/>
      <c r="C34" s="20"/>
      <c r="D34" s="20"/>
      <c r="E34" s="21">
        <v>62</v>
      </c>
      <c r="F34" s="26"/>
      <c r="G34" s="26"/>
      <c r="H34" s="17"/>
      <c r="I34" s="26"/>
      <c r="J34" s="93"/>
      <c r="K34" s="86"/>
      <c r="L34" s="34"/>
    </row>
    <row r="35" spans="1:12" ht="13.5" customHeight="1" hidden="1" thickBot="1">
      <c r="A35" s="18" t="s">
        <v>34</v>
      </c>
      <c r="B35" s="19"/>
      <c r="C35" s="20"/>
      <c r="D35" s="20"/>
      <c r="E35" s="20"/>
      <c r="F35" s="26"/>
      <c r="G35" s="26"/>
      <c r="H35" s="17"/>
      <c r="I35" s="26"/>
      <c r="J35" s="94"/>
      <c r="K35" s="86"/>
      <c r="L35" s="34"/>
    </row>
    <row r="36" spans="1:12" ht="22.5" customHeight="1" thickBot="1">
      <c r="A36" s="27" t="s">
        <v>35</v>
      </c>
      <c r="B36" s="28">
        <f aca="true" t="shared" si="0" ref="B36:G36">SUM(B5:B35)</f>
        <v>1055.9099999999999</v>
      </c>
      <c r="C36" s="28">
        <f t="shared" si="0"/>
        <v>1315.4900000000002</v>
      </c>
      <c r="D36" s="29">
        <f t="shared" si="0"/>
        <v>1182.56</v>
      </c>
      <c r="E36" s="29">
        <f t="shared" si="0"/>
        <v>1835.98</v>
      </c>
      <c r="F36" s="30">
        <f t="shared" si="0"/>
        <v>1275.36</v>
      </c>
      <c r="G36" s="31">
        <f t="shared" si="0"/>
        <v>839.1099999999999</v>
      </c>
      <c r="H36" s="32"/>
      <c r="I36" s="71">
        <f>SUM(I5:I35)</f>
        <v>3172</v>
      </c>
      <c r="J36" s="71">
        <f>SUM(J5:J35)</f>
        <v>2342</v>
      </c>
      <c r="K36" s="96">
        <f>SUM(K5:K35)</f>
        <v>1399</v>
      </c>
      <c r="L36" s="33">
        <f>SUM(L5:L35)</f>
        <v>3400</v>
      </c>
    </row>
    <row r="37" spans="1:12" ht="30" customHeight="1" thickBot="1">
      <c r="A37" s="3" t="s">
        <v>36</v>
      </c>
      <c r="B37" s="34"/>
      <c r="C37" s="34"/>
      <c r="D37" s="34"/>
      <c r="E37" s="34"/>
      <c r="F37" s="35"/>
      <c r="G37" s="35"/>
      <c r="H37" s="36"/>
      <c r="I37" s="35"/>
      <c r="J37" s="35"/>
      <c r="K37" s="85"/>
      <c r="L37" s="34"/>
    </row>
    <row r="38" spans="1:12" ht="13.5" customHeight="1">
      <c r="A38" s="11" t="s">
        <v>62</v>
      </c>
      <c r="B38" s="37">
        <v>1400</v>
      </c>
      <c r="C38" s="38">
        <v>1400</v>
      </c>
      <c r="D38" s="39">
        <v>1400</v>
      </c>
      <c r="E38" s="39">
        <v>1400</v>
      </c>
      <c r="F38" s="40">
        <v>1400</v>
      </c>
      <c r="G38" s="41">
        <v>2000</v>
      </c>
      <c r="H38" s="17"/>
      <c r="I38" s="72">
        <v>2500</v>
      </c>
      <c r="J38" s="72">
        <v>2460</v>
      </c>
      <c r="K38" s="86">
        <v>2460</v>
      </c>
      <c r="L38" s="34">
        <v>2549</v>
      </c>
    </row>
    <row r="39" spans="1:12" ht="13.5" customHeight="1" hidden="1">
      <c r="A39" s="18" t="s">
        <v>37</v>
      </c>
      <c r="B39" s="19"/>
      <c r="C39" s="20">
        <v>116.5</v>
      </c>
      <c r="D39" s="42"/>
      <c r="E39" s="42"/>
      <c r="F39" s="43"/>
      <c r="G39" s="44"/>
      <c r="H39" s="17"/>
      <c r="I39" s="73"/>
      <c r="J39" s="73"/>
      <c r="K39" s="85"/>
      <c r="L39" s="34"/>
    </row>
    <row r="40" spans="1:12" ht="13.5" customHeight="1" hidden="1">
      <c r="A40" s="18" t="s">
        <v>38</v>
      </c>
      <c r="B40" s="19"/>
      <c r="C40" s="20">
        <v>50</v>
      </c>
      <c r="D40" s="42"/>
      <c r="E40" s="42"/>
      <c r="F40" s="43"/>
      <c r="G40" s="44"/>
      <c r="H40" s="17"/>
      <c r="I40" s="73"/>
      <c r="J40" s="73"/>
      <c r="K40" s="85"/>
      <c r="L40" s="34"/>
    </row>
    <row r="41" spans="1:12" ht="13.5" customHeight="1" hidden="1">
      <c r="A41" s="18" t="s">
        <v>39</v>
      </c>
      <c r="B41" s="19"/>
      <c r="C41" s="20"/>
      <c r="D41" s="42">
        <v>20</v>
      </c>
      <c r="E41" s="42"/>
      <c r="F41" s="43"/>
      <c r="G41" s="44"/>
      <c r="H41" s="17"/>
      <c r="I41" s="73"/>
      <c r="J41" s="73"/>
      <c r="K41" s="85"/>
      <c r="L41" s="34"/>
    </row>
    <row r="42" spans="1:12" ht="13.5" customHeight="1" hidden="1">
      <c r="A42" s="18" t="s">
        <v>40</v>
      </c>
      <c r="B42" s="19"/>
      <c r="C42" s="20"/>
      <c r="D42" s="42"/>
      <c r="E42" s="42">
        <v>5.74</v>
      </c>
      <c r="F42" s="43"/>
      <c r="G42" s="44"/>
      <c r="H42" s="17"/>
      <c r="I42" s="73"/>
      <c r="J42" s="73"/>
      <c r="K42" s="85"/>
      <c r="L42" s="34"/>
    </row>
    <row r="43" spans="1:12" ht="13.5" customHeight="1">
      <c r="A43" s="18" t="s">
        <v>63</v>
      </c>
      <c r="B43" s="19"/>
      <c r="C43" s="20"/>
      <c r="D43" s="42"/>
      <c r="E43" s="42"/>
      <c r="F43" s="43"/>
      <c r="G43" s="44"/>
      <c r="H43" s="17"/>
      <c r="I43" s="73"/>
      <c r="J43" s="73">
        <v>40</v>
      </c>
      <c r="K43" s="86">
        <v>40</v>
      </c>
      <c r="L43" s="34">
        <v>40</v>
      </c>
    </row>
    <row r="44" spans="1:12" ht="13.5" customHeight="1">
      <c r="A44" s="24" t="s">
        <v>41</v>
      </c>
      <c r="B44" s="19"/>
      <c r="C44" s="20"/>
      <c r="D44" s="42"/>
      <c r="E44" s="42">
        <v>50</v>
      </c>
      <c r="F44" s="43">
        <v>300</v>
      </c>
      <c r="G44" s="44"/>
      <c r="H44" s="17"/>
      <c r="I44" s="73">
        <v>300</v>
      </c>
      <c r="J44" s="73"/>
      <c r="K44" s="85"/>
      <c r="L44" s="34"/>
    </row>
    <row r="45" spans="1:12" ht="13.5" customHeight="1" hidden="1">
      <c r="A45" s="18" t="s">
        <v>42</v>
      </c>
      <c r="B45" s="19"/>
      <c r="C45" s="20"/>
      <c r="D45" s="42"/>
      <c r="E45" s="42"/>
      <c r="F45" s="43">
        <v>0</v>
      </c>
      <c r="G45" s="44">
        <v>0</v>
      </c>
      <c r="H45" s="17"/>
      <c r="I45" s="73"/>
      <c r="J45" s="73"/>
      <c r="K45" s="85"/>
      <c r="L45" s="34"/>
    </row>
    <row r="46" spans="1:12" ht="13.5" customHeight="1">
      <c r="A46" s="45" t="s">
        <v>43</v>
      </c>
      <c r="B46" s="46"/>
      <c r="C46" s="46"/>
      <c r="D46" s="47"/>
      <c r="E46" s="47"/>
      <c r="F46" s="43"/>
      <c r="G46" s="44">
        <v>10</v>
      </c>
      <c r="H46" s="17"/>
      <c r="I46" s="73">
        <v>10</v>
      </c>
      <c r="J46" s="73"/>
      <c r="K46" s="85"/>
      <c r="L46" s="34"/>
    </row>
    <row r="47" spans="1:12" ht="13.5" customHeight="1">
      <c r="A47" s="97" t="s">
        <v>42</v>
      </c>
      <c r="B47" s="48"/>
      <c r="C47" s="48"/>
      <c r="D47" s="49"/>
      <c r="E47" s="49"/>
      <c r="F47" s="43"/>
      <c r="G47" s="44"/>
      <c r="H47" s="17"/>
      <c r="I47" s="73"/>
      <c r="J47" s="73"/>
      <c r="K47" s="86">
        <v>94</v>
      </c>
      <c r="L47" s="34">
        <v>75</v>
      </c>
    </row>
    <row r="48" spans="1:12" ht="13.5" customHeight="1">
      <c r="A48" s="50" t="s">
        <v>44</v>
      </c>
      <c r="B48" s="51"/>
      <c r="C48" s="51"/>
      <c r="D48" s="52"/>
      <c r="E48" s="52"/>
      <c r="F48" s="43"/>
      <c r="G48" s="44"/>
      <c r="H48" s="17"/>
      <c r="I48" s="73">
        <v>850</v>
      </c>
      <c r="J48" s="73"/>
      <c r="K48" s="85"/>
      <c r="L48" s="34"/>
    </row>
    <row r="49" spans="1:12" ht="13.5" customHeight="1">
      <c r="A49" s="82" t="s">
        <v>47</v>
      </c>
      <c r="B49" s="77"/>
      <c r="C49" s="77"/>
      <c r="D49" s="78"/>
      <c r="E49" s="78"/>
      <c r="F49" s="79"/>
      <c r="G49" s="80"/>
      <c r="H49" s="58"/>
      <c r="I49" s="81">
        <v>245</v>
      </c>
      <c r="J49" s="81"/>
      <c r="K49" s="85"/>
      <c r="L49" s="34"/>
    </row>
    <row r="50" spans="1:12" ht="13.5" customHeight="1">
      <c r="A50" s="82" t="s">
        <v>48</v>
      </c>
      <c r="B50" s="77"/>
      <c r="C50" s="77"/>
      <c r="D50" s="78"/>
      <c r="E50" s="78"/>
      <c r="F50" s="79"/>
      <c r="G50" s="80"/>
      <c r="H50" s="58"/>
      <c r="I50" s="81">
        <v>693</v>
      </c>
      <c r="J50" s="81"/>
      <c r="K50" s="85"/>
      <c r="L50" s="34"/>
    </row>
    <row r="51" spans="1:12" ht="13.5" customHeight="1">
      <c r="A51" s="82" t="s">
        <v>49</v>
      </c>
      <c r="B51" s="77"/>
      <c r="C51" s="77"/>
      <c r="D51" s="78"/>
      <c r="E51" s="78"/>
      <c r="F51" s="79"/>
      <c r="G51" s="80"/>
      <c r="H51" s="58"/>
      <c r="I51" s="81">
        <v>45</v>
      </c>
      <c r="J51" s="81"/>
      <c r="K51" s="85"/>
      <c r="L51" s="34"/>
    </row>
    <row r="52" spans="1:12" ht="13.5" customHeight="1" thickBot="1">
      <c r="A52" s="53" t="s">
        <v>45</v>
      </c>
      <c r="B52" s="54"/>
      <c r="C52" s="54"/>
      <c r="D52" s="55"/>
      <c r="E52" s="55"/>
      <c r="F52" s="56"/>
      <c r="G52" s="57"/>
      <c r="H52" s="58"/>
      <c r="I52" s="74"/>
      <c r="J52" s="74"/>
      <c r="K52" s="85"/>
      <c r="L52" s="34"/>
    </row>
    <row r="53" spans="1:12" ht="22.5" customHeight="1" thickBot="1">
      <c r="A53" s="27" t="s">
        <v>46</v>
      </c>
      <c r="B53" s="28">
        <f aca="true" t="shared" si="1" ref="B53:G53">SUM(B38:B47)</f>
        <v>1400</v>
      </c>
      <c r="C53" s="28">
        <f t="shared" si="1"/>
        <v>1566.5</v>
      </c>
      <c r="D53" s="29">
        <f t="shared" si="1"/>
        <v>1420</v>
      </c>
      <c r="E53" s="29">
        <f t="shared" si="1"/>
        <v>1455.74</v>
      </c>
      <c r="F53" s="30">
        <f t="shared" si="1"/>
        <v>1700</v>
      </c>
      <c r="G53" s="31">
        <f t="shared" si="1"/>
        <v>2010</v>
      </c>
      <c r="H53" s="59"/>
      <c r="I53" s="71">
        <f>SUM(I38:I52)</f>
        <v>4643</v>
      </c>
      <c r="J53" s="95">
        <f>SUM(J38:J52)</f>
        <v>2500</v>
      </c>
      <c r="K53" s="90">
        <f>SUM(K38:K52)</f>
        <v>2594</v>
      </c>
      <c r="L53" s="90">
        <f>SUM(L38:L52)</f>
        <v>2664</v>
      </c>
    </row>
    <row r="54" spans="9:10" ht="24.75" customHeight="1">
      <c r="I54" s="75"/>
      <c r="J54" s="75"/>
    </row>
    <row r="55" spans="1:10" ht="12.75">
      <c r="A55" s="60"/>
      <c r="B55" s="61"/>
      <c r="C55" s="62"/>
      <c r="D55" s="62"/>
      <c r="E55" s="62"/>
      <c r="F55" s="63"/>
      <c r="G55" s="63"/>
      <c r="H55" s="62"/>
      <c r="I55" s="63"/>
      <c r="J55" s="63"/>
    </row>
    <row r="56" spans="1:10" ht="12.75">
      <c r="A56" s="60"/>
      <c r="B56" s="61"/>
      <c r="C56" s="61"/>
      <c r="D56" s="61"/>
      <c r="E56" s="61"/>
      <c r="F56" s="64"/>
      <c r="G56" s="64"/>
      <c r="H56" s="61"/>
      <c r="I56" s="64"/>
      <c r="J56" s="64"/>
    </row>
    <row r="57" spans="1:10" ht="12.75">
      <c r="A57" s="60"/>
      <c r="B57" s="61"/>
      <c r="C57" s="61"/>
      <c r="D57" s="61"/>
      <c r="E57" s="61"/>
      <c r="F57" s="64"/>
      <c r="G57" s="64"/>
      <c r="H57" s="61"/>
      <c r="I57" s="64"/>
      <c r="J57" s="64"/>
    </row>
    <row r="58" spans="1:10" ht="12.75">
      <c r="A58" s="60"/>
      <c r="B58" s="65"/>
      <c r="C58" s="65"/>
      <c r="D58" s="65"/>
      <c r="E58" s="65"/>
      <c r="F58" s="66"/>
      <c r="G58" s="66"/>
      <c r="H58" s="65"/>
      <c r="I58" s="66"/>
      <c r="J58" s="66"/>
    </row>
    <row r="59" ht="12.75">
      <c r="A59" s="67"/>
    </row>
    <row r="60" ht="12.75">
      <c r="A60" s="68"/>
    </row>
  </sheetData>
  <sheetProtection/>
  <mergeCells count="1">
    <mergeCell ref="J3:J4"/>
  </mergeCells>
  <printOptions gridLines="1" headings="1" horizontalCentered="1"/>
  <pageMargins left="0.35433070866141736" right="0.35433070866141736" top="0.35433070866141736" bottom="0.35433070866141736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Croft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Dudley Swain</dc:creator>
  <cp:keywords/>
  <dc:description/>
  <cp:lastModifiedBy>Sarah Sharpe</cp:lastModifiedBy>
  <cp:lastPrinted>2016-10-17T09:53:55Z</cp:lastPrinted>
  <dcterms:created xsi:type="dcterms:W3CDTF">2015-12-14T21:03:34Z</dcterms:created>
  <dcterms:modified xsi:type="dcterms:W3CDTF">2016-10-26T10:51:50Z</dcterms:modified>
  <cp:category/>
  <cp:version/>
  <cp:contentType/>
  <cp:contentStatus/>
</cp:coreProperties>
</file>